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ailsacampbell/Documents/*AC&amp;A/Work/Spark/CAT Application &amp; Docs/Appendices PDFs/"/>
    </mc:Choice>
  </mc:AlternateContent>
  <xr:revisionPtr revIDLastSave="0" documentId="13_ncr:1_{EA132842-3773-D74C-AE7D-F4C2FA92E1AB}" xr6:coauthVersionLast="47" xr6:coauthVersionMax="47" xr10:uidLastSave="{00000000-0000-0000-0000-000000000000}"/>
  <bookViews>
    <workbookView xWindow="0" yWindow="500" windowWidth="35220" windowHeight="18300" xr2:uid="{00000000-000D-0000-FFFF-FFFF00000000}"/>
  </bookViews>
  <sheets>
    <sheet name=" SROI - Year 1" sheetId="1" r:id="rId1"/>
    <sheet name="General Vol Hrs - Year 1 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D6" i="1"/>
  <c r="G6" i="1" s="1"/>
  <c r="G9" i="1" l="1"/>
  <c r="G8" i="1"/>
  <c r="F3" i="9" l="1"/>
  <c r="H3" i="9" s="1"/>
  <c r="F4" i="9"/>
  <c r="H4" i="9" s="1"/>
  <c r="F5" i="9"/>
  <c r="H5" i="9" s="1"/>
  <c r="F6" i="9"/>
  <c r="H6" i="9" s="1"/>
  <c r="H8" i="9" l="1"/>
  <c r="G5" i="1" l="1"/>
  <c r="G4" i="1" l="1"/>
  <c r="G10" i="1"/>
  <c r="G13" i="1" l="1"/>
</calcChain>
</file>

<file path=xl/sharedStrings.xml><?xml version="1.0" encoding="utf-8"?>
<sst xmlns="http://schemas.openxmlformats.org/spreadsheetml/2006/main" count="42" uniqueCount="36">
  <si>
    <t>Key Indicators/measures</t>
  </si>
  <si>
    <t>Project Activities Outcomes</t>
  </si>
  <si>
    <t>Annual Value of Total Outcomes</t>
  </si>
  <si>
    <t>Total Annual Value of Outcomes (£)</t>
  </si>
  <si>
    <t>Value of Indicators/measures (£)</t>
  </si>
  <si>
    <t>Volunteer Type</t>
  </si>
  <si>
    <t>Volunteering Activity</t>
  </si>
  <si>
    <t>No of Volunteers</t>
  </si>
  <si>
    <t>Total  Hours (Per Activity)</t>
  </si>
  <si>
    <t>Individual Hours        (Per Activity)</t>
  </si>
  <si>
    <t>No of Individuals</t>
  </si>
  <si>
    <t>Instances Per Annum</t>
  </si>
  <si>
    <t>TOTAL Hours Per Annum</t>
  </si>
  <si>
    <t>ANNUAL HRS TOTAL</t>
  </si>
  <si>
    <t>Assumptions</t>
  </si>
  <si>
    <t>General</t>
  </si>
  <si>
    <t>Frequency of  Indicators/measures per year</t>
  </si>
  <si>
    <t>West Lothian Priorities (1 - 5)</t>
  </si>
  <si>
    <t>Priority 1: Raising educational attainment</t>
  </si>
  <si>
    <t xml:space="preserve">Priority 2: Strengthening care and support for children, adults and older people                                          </t>
  </si>
  <si>
    <t>Priority 3: Investing in skills and jobs</t>
  </si>
  <si>
    <t>Priority 4: Helping to create strong and sustainable communities</t>
  </si>
  <si>
    <t xml:space="preserve">Priority 5: Tackling homelessness, poverty and inequality </t>
  </si>
  <si>
    <t>Year 1 2025</t>
  </si>
  <si>
    <t>Spark Log in Sheet</t>
  </si>
  <si>
    <t xml:space="preserve">Spark currently has 46 regular volunteers attending weekly over a 2 month period </t>
  </si>
  <si>
    <t xml:space="preserve">Hours committed through volunteer </t>
  </si>
  <si>
    <t>Spark has had 8 young people on placement in the last 12 months</t>
  </si>
  <si>
    <t>Questionnaires and case studies</t>
  </si>
  <si>
    <t>Improvements In Confidence (Youth)</t>
  </si>
  <si>
    <t>Frequent moderate exercise</t>
  </si>
  <si>
    <t>Evidence of Indicator</t>
  </si>
  <si>
    <t>Frequent mild exercise</t>
  </si>
  <si>
    <t>Weekly singing for health sessions with  members</t>
  </si>
  <si>
    <t>Weekly seated exercise session with regular members</t>
  </si>
  <si>
    <t>Register of people attending exercise sessions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</si>
</sst>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;[Red]\-&quot;£&quot;#,##0"/>
    <numFmt numFmtId="165" formatCode="&quot;£&quot;#,##0.00;[Red]\-&quot;£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1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/>
    <xf numFmtId="0" fontId="1" fillId="3" borderId="7" xfId="0" applyFont="1" applyFill="1" applyBorder="1" applyAlignment="1">
      <alignment wrapText="1"/>
    </xf>
    <xf numFmtId="0" fontId="5" fillId="3" borderId="8" xfId="0" applyFont="1" applyFill="1" applyBorder="1" applyAlignment="1">
      <alignment vertical="center" wrapText="1"/>
    </xf>
    <xf numFmtId="0" fontId="3" fillId="0" borderId="8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3" borderId="14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3" fillId="0" borderId="9" xfId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5" fontId="0" fillId="0" borderId="18" xfId="0" applyNumberFormat="1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0" fontId="5" fillId="3" borderId="6" xfId="0" applyFont="1" applyFill="1" applyBorder="1" applyAlignment="1">
      <alignment vertical="center" wrapText="1"/>
    </xf>
    <xf numFmtId="0" fontId="3" fillId="0" borderId="6" xfId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21" xfId="0" applyNumberFormat="1" applyBorder="1" applyAlignment="1">
      <alignment horizontal="center" vertical="center"/>
    </xf>
    <xf numFmtId="165" fontId="0" fillId="0" borderId="22" xfId="0" applyNumberFormat="1" applyBorder="1" applyAlignment="1">
      <alignment horizontal="center" vertical="center"/>
    </xf>
    <xf numFmtId="0" fontId="3" fillId="0" borderId="9" xfId="1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65" fontId="0" fillId="0" borderId="15" xfId="0" applyNumberFormat="1" applyBorder="1" applyAlignment="1">
      <alignment horizontal="center" vertical="center"/>
    </xf>
    <xf numFmtId="0" fontId="6" fillId="3" borderId="0" xfId="0" applyFont="1" applyFill="1" applyAlignment="1">
      <alignment wrapText="1"/>
    </xf>
    <xf numFmtId="0" fontId="7" fillId="0" borderId="1" xfId="0" applyFont="1" applyBorder="1"/>
    <xf numFmtId="1" fontId="0" fillId="0" borderId="9" xfId="0" applyNumberFormat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20" xfId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0" fillId="0" borderId="0" xfId="0" quotePrefix="1" applyAlignment="1">
      <alignment horizontal="left" vertical="top" wrapText="1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0</xdr:col>
      <xdr:colOff>6350</xdr:colOff>
      <xdr:row>18</xdr:row>
      <xdr:rowOff>6350</xdr:rowOff>
    </xdr:to>
    <xdr:pic>
      <xdr:nvPicPr>
        <xdr:cNvPr id="51" name="Picture 5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781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18</xdr:row>
      <xdr:rowOff>0</xdr:rowOff>
    </xdr:from>
    <xdr:to>
      <xdr:col>0</xdr:col>
      <xdr:colOff>25400</xdr:colOff>
      <xdr:row>18</xdr:row>
      <xdr:rowOff>6350</xdr:rowOff>
    </xdr:to>
    <xdr:pic>
      <xdr:nvPicPr>
        <xdr:cNvPr id="52" name="Picture 5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781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6350</xdr:colOff>
      <xdr:row>19</xdr:row>
      <xdr:rowOff>6350</xdr:rowOff>
    </xdr:to>
    <xdr:pic>
      <xdr:nvPicPr>
        <xdr:cNvPr id="53" name="Picture 5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819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19</xdr:row>
      <xdr:rowOff>0</xdr:rowOff>
    </xdr:from>
    <xdr:to>
      <xdr:col>0</xdr:col>
      <xdr:colOff>25400</xdr:colOff>
      <xdr:row>19</xdr:row>
      <xdr:rowOff>6350</xdr:rowOff>
    </xdr:to>
    <xdr:pic>
      <xdr:nvPicPr>
        <xdr:cNvPr id="54" name="Picture 5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819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19</xdr:row>
      <xdr:rowOff>0</xdr:rowOff>
    </xdr:from>
    <xdr:to>
      <xdr:col>0</xdr:col>
      <xdr:colOff>44450</xdr:colOff>
      <xdr:row>19</xdr:row>
      <xdr:rowOff>6350</xdr:rowOff>
    </xdr:to>
    <xdr:pic>
      <xdr:nvPicPr>
        <xdr:cNvPr id="55" name="Picture 5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819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6350</xdr:colOff>
      <xdr:row>19</xdr:row>
      <xdr:rowOff>6350</xdr:rowOff>
    </xdr:to>
    <xdr:pic>
      <xdr:nvPicPr>
        <xdr:cNvPr id="56" name="Picture 5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857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19</xdr:row>
      <xdr:rowOff>0</xdr:rowOff>
    </xdr:from>
    <xdr:to>
      <xdr:col>0</xdr:col>
      <xdr:colOff>25400</xdr:colOff>
      <xdr:row>19</xdr:row>
      <xdr:rowOff>6350</xdr:rowOff>
    </xdr:to>
    <xdr:pic>
      <xdr:nvPicPr>
        <xdr:cNvPr id="57" name="Picture 5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857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19</xdr:row>
      <xdr:rowOff>0</xdr:rowOff>
    </xdr:from>
    <xdr:to>
      <xdr:col>0</xdr:col>
      <xdr:colOff>44450</xdr:colOff>
      <xdr:row>19</xdr:row>
      <xdr:rowOff>6350</xdr:rowOff>
    </xdr:to>
    <xdr:pic>
      <xdr:nvPicPr>
        <xdr:cNvPr id="58" name="Picture 5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857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6350</xdr:colOff>
      <xdr:row>19</xdr:row>
      <xdr:rowOff>6350</xdr:rowOff>
    </xdr:to>
    <xdr:pic>
      <xdr:nvPicPr>
        <xdr:cNvPr id="59" name="Picture 5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895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19</xdr:row>
      <xdr:rowOff>0</xdr:rowOff>
    </xdr:from>
    <xdr:to>
      <xdr:col>0</xdr:col>
      <xdr:colOff>25400</xdr:colOff>
      <xdr:row>19</xdr:row>
      <xdr:rowOff>6350</xdr:rowOff>
    </xdr:to>
    <xdr:pic>
      <xdr:nvPicPr>
        <xdr:cNvPr id="60" name="Picture 5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895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19</xdr:row>
      <xdr:rowOff>0</xdr:rowOff>
    </xdr:from>
    <xdr:to>
      <xdr:col>0</xdr:col>
      <xdr:colOff>44450</xdr:colOff>
      <xdr:row>19</xdr:row>
      <xdr:rowOff>6350</xdr:rowOff>
    </xdr:to>
    <xdr:pic>
      <xdr:nvPicPr>
        <xdr:cNvPr id="61" name="Picture 6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895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6350</xdr:colOff>
      <xdr:row>19</xdr:row>
      <xdr:rowOff>6350</xdr:rowOff>
    </xdr:to>
    <xdr:pic>
      <xdr:nvPicPr>
        <xdr:cNvPr id="62" name="Picture 6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933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19</xdr:row>
      <xdr:rowOff>0</xdr:rowOff>
    </xdr:from>
    <xdr:to>
      <xdr:col>0</xdr:col>
      <xdr:colOff>25400</xdr:colOff>
      <xdr:row>19</xdr:row>
      <xdr:rowOff>6350</xdr:rowOff>
    </xdr:to>
    <xdr:pic>
      <xdr:nvPicPr>
        <xdr:cNvPr id="63" name="Picture 6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933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19</xdr:row>
      <xdr:rowOff>0</xdr:rowOff>
    </xdr:from>
    <xdr:to>
      <xdr:col>0</xdr:col>
      <xdr:colOff>44450</xdr:colOff>
      <xdr:row>19</xdr:row>
      <xdr:rowOff>6350</xdr:rowOff>
    </xdr:to>
    <xdr:pic>
      <xdr:nvPicPr>
        <xdr:cNvPr id="64" name="Picture 6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933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6350</xdr:colOff>
      <xdr:row>19</xdr:row>
      <xdr:rowOff>6350</xdr:rowOff>
    </xdr:to>
    <xdr:pic>
      <xdr:nvPicPr>
        <xdr:cNvPr id="65" name="Picture 6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971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19</xdr:row>
      <xdr:rowOff>0</xdr:rowOff>
    </xdr:from>
    <xdr:to>
      <xdr:col>0</xdr:col>
      <xdr:colOff>25400</xdr:colOff>
      <xdr:row>19</xdr:row>
      <xdr:rowOff>6350</xdr:rowOff>
    </xdr:to>
    <xdr:pic>
      <xdr:nvPicPr>
        <xdr:cNvPr id="66" name="Picture 6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971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19</xdr:row>
      <xdr:rowOff>0</xdr:rowOff>
    </xdr:from>
    <xdr:to>
      <xdr:col>0</xdr:col>
      <xdr:colOff>44450</xdr:colOff>
      <xdr:row>19</xdr:row>
      <xdr:rowOff>6350</xdr:rowOff>
    </xdr:to>
    <xdr:pic>
      <xdr:nvPicPr>
        <xdr:cNvPr id="67" name="Picture 6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971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6350</xdr:colOff>
      <xdr:row>19</xdr:row>
      <xdr:rowOff>6350</xdr:rowOff>
    </xdr:to>
    <xdr:pic>
      <xdr:nvPicPr>
        <xdr:cNvPr id="68" name="Picture 6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009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19</xdr:row>
      <xdr:rowOff>0</xdr:rowOff>
    </xdr:from>
    <xdr:to>
      <xdr:col>0</xdr:col>
      <xdr:colOff>25400</xdr:colOff>
      <xdr:row>19</xdr:row>
      <xdr:rowOff>6350</xdr:rowOff>
    </xdr:to>
    <xdr:pic>
      <xdr:nvPicPr>
        <xdr:cNvPr id="69" name="Picture 6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1009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19</xdr:row>
      <xdr:rowOff>0</xdr:rowOff>
    </xdr:from>
    <xdr:to>
      <xdr:col>0</xdr:col>
      <xdr:colOff>44450</xdr:colOff>
      <xdr:row>19</xdr:row>
      <xdr:rowOff>6350</xdr:rowOff>
    </xdr:to>
    <xdr:pic>
      <xdr:nvPicPr>
        <xdr:cNvPr id="70" name="Picture 6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1009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6350</xdr:colOff>
      <xdr:row>19</xdr:row>
      <xdr:rowOff>6350</xdr:rowOff>
    </xdr:to>
    <xdr:pic>
      <xdr:nvPicPr>
        <xdr:cNvPr id="71" name="Picture 7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047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19</xdr:row>
      <xdr:rowOff>0</xdr:rowOff>
    </xdr:from>
    <xdr:to>
      <xdr:col>0</xdr:col>
      <xdr:colOff>25400</xdr:colOff>
      <xdr:row>19</xdr:row>
      <xdr:rowOff>6350</xdr:rowOff>
    </xdr:to>
    <xdr:pic>
      <xdr:nvPicPr>
        <xdr:cNvPr id="72" name="Picture 7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1047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19</xdr:row>
      <xdr:rowOff>0</xdr:rowOff>
    </xdr:from>
    <xdr:to>
      <xdr:col>0</xdr:col>
      <xdr:colOff>44450</xdr:colOff>
      <xdr:row>19</xdr:row>
      <xdr:rowOff>6350</xdr:rowOff>
    </xdr:to>
    <xdr:pic>
      <xdr:nvPicPr>
        <xdr:cNvPr id="73" name="Picture 7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1047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6350</xdr:colOff>
      <xdr:row>19</xdr:row>
      <xdr:rowOff>6350</xdr:rowOff>
    </xdr:to>
    <xdr:pic>
      <xdr:nvPicPr>
        <xdr:cNvPr id="74" name="Picture 7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085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19</xdr:row>
      <xdr:rowOff>0</xdr:rowOff>
    </xdr:from>
    <xdr:to>
      <xdr:col>0</xdr:col>
      <xdr:colOff>25400</xdr:colOff>
      <xdr:row>19</xdr:row>
      <xdr:rowOff>6350</xdr:rowOff>
    </xdr:to>
    <xdr:pic>
      <xdr:nvPicPr>
        <xdr:cNvPr id="75" name="Picture 7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1085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19</xdr:row>
      <xdr:rowOff>0</xdr:rowOff>
    </xdr:from>
    <xdr:to>
      <xdr:col>0</xdr:col>
      <xdr:colOff>44450</xdr:colOff>
      <xdr:row>19</xdr:row>
      <xdr:rowOff>6350</xdr:rowOff>
    </xdr:to>
    <xdr:pic>
      <xdr:nvPicPr>
        <xdr:cNvPr id="76" name="Picture 7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1085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6350</xdr:colOff>
      <xdr:row>19</xdr:row>
      <xdr:rowOff>6350</xdr:rowOff>
    </xdr:to>
    <xdr:pic>
      <xdr:nvPicPr>
        <xdr:cNvPr id="77" name="Picture 7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123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19</xdr:row>
      <xdr:rowOff>0</xdr:rowOff>
    </xdr:from>
    <xdr:to>
      <xdr:col>0</xdr:col>
      <xdr:colOff>25400</xdr:colOff>
      <xdr:row>19</xdr:row>
      <xdr:rowOff>6350</xdr:rowOff>
    </xdr:to>
    <xdr:pic>
      <xdr:nvPicPr>
        <xdr:cNvPr id="78" name="Picture 7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1123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19</xdr:row>
      <xdr:rowOff>0</xdr:rowOff>
    </xdr:from>
    <xdr:to>
      <xdr:col>0</xdr:col>
      <xdr:colOff>44450</xdr:colOff>
      <xdr:row>19</xdr:row>
      <xdr:rowOff>6350</xdr:rowOff>
    </xdr:to>
    <xdr:pic>
      <xdr:nvPicPr>
        <xdr:cNvPr id="79" name="Picture 7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1123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6350</xdr:colOff>
      <xdr:row>19</xdr:row>
      <xdr:rowOff>6350</xdr:rowOff>
    </xdr:to>
    <xdr:pic>
      <xdr:nvPicPr>
        <xdr:cNvPr id="80" name="Picture 7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162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19</xdr:row>
      <xdr:rowOff>0</xdr:rowOff>
    </xdr:from>
    <xdr:to>
      <xdr:col>0</xdr:col>
      <xdr:colOff>25400</xdr:colOff>
      <xdr:row>19</xdr:row>
      <xdr:rowOff>6350</xdr:rowOff>
    </xdr:to>
    <xdr:pic>
      <xdr:nvPicPr>
        <xdr:cNvPr id="81" name="Picture 8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1162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19</xdr:row>
      <xdr:rowOff>0</xdr:rowOff>
    </xdr:from>
    <xdr:to>
      <xdr:col>0</xdr:col>
      <xdr:colOff>44450</xdr:colOff>
      <xdr:row>19</xdr:row>
      <xdr:rowOff>6350</xdr:rowOff>
    </xdr:to>
    <xdr:pic>
      <xdr:nvPicPr>
        <xdr:cNvPr id="82" name="Picture 8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1162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6350</xdr:colOff>
      <xdr:row>19</xdr:row>
      <xdr:rowOff>6350</xdr:rowOff>
    </xdr:to>
    <xdr:pic>
      <xdr:nvPicPr>
        <xdr:cNvPr id="83" name="Picture 8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200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19</xdr:row>
      <xdr:rowOff>0</xdr:rowOff>
    </xdr:from>
    <xdr:to>
      <xdr:col>0</xdr:col>
      <xdr:colOff>25400</xdr:colOff>
      <xdr:row>19</xdr:row>
      <xdr:rowOff>6350</xdr:rowOff>
    </xdr:to>
    <xdr:pic>
      <xdr:nvPicPr>
        <xdr:cNvPr id="84" name="Picture 8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1200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19</xdr:row>
      <xdr:rowOff>0</xdr:rowOff>
    </xdr:from>
    <xdr:to>
      <xdr:col>0</xdr:col>
      <xdr:colOff>44450</xdr:colOff>
      <xdr:row>19</xdr:row>
      <xdr:rowOff>6350</xdr:rowOff>
    </xdr:to>
    <xdr:pic>
      <xdr:nvPicPr>
        <xdr:cNvPr id="85" name="Picture 8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1200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6350</xdr:colOff>
      <xdr:row>20</xdr:row>
      <xdr:rowOff>6350</xdr:rowOff>
    </xdr:to>
    <xdr:pic>
      <xdr:nvPicPr>
        <xdr:cNvPr id="86" name="Picture 8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238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20</xdr:row>
      <xdr:rowOff>0</xdr:rowOff>
    </xdr:from>
    <xdr:to>
      <xdr:col>0</xdr:col>
      <xdr:colOff>25400</xdr:colOff>
      <xdr:row>20</xdr:row>
      <xdr:rowOff>6350</xdr:rowOff>
    </xdr:to>
    <xdr:pic>
      <xdr:nvPicPr>
        <xdr:cNvPr id="87" name="Picture 8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1238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6350</xdr:colOff>
      <xdr:row>22</xdr:row>
      <xdr:rowOff>6350</xdr:rowOff>
    </xdr:to>
    <xdr:pic>
      <xdr:nvPicPr>
        <xdr:cNvPr id="88" name="Picture 8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276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22</xdr:row>
      <xdr:rowOff>0</xdr:rowOff>
    </xdr:from>
    <xdr:to>
      <xdr:col>0</xdr:col>
      <xdr:colOff>25400</xdr:colOff>
      <xdr:row>22</xdr:row>
      <xdr:rowOff>6350</xdr:rowOff>
    </xdr:to>
    <xdr:pic>
      <xdr:nvPicPr>
        <xdr:cNvPr id="89" name="Picture 8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1276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6350</xdr:colOff>
      <xdr:row>24</xdr:row>
      <xdr:rowOff>6350</xdr:rowOff>
    </xdr:to>
    <xdr:pic>
      <xdr:nvPicPr>
        <xdr:cNvPr id="90" name="Picture 8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314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24</xdr:row>
      <xdr:rowOff>0</xdr:rowOff>
    </xdr:from>
    <xdr:to>
      <xdr:col>0</xdr:col>
      <xdr:colOff>25400</xdr:colOff>
      <xdr:row>24</xdr:row>
      <xdr:rowOff>6350</xdr:rowOff>
    </xdr:to>
    <xdr:pic>
      <xdr:nvPicPr>
        <xdr:cNvPr id="91" name="Picture 9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1314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6350</xdr:colOff>
      <xdr:row>26</xdr:row>
      <xdr:rowOff>6350</xdr:rowOff>
    </xdr:to>
    <xdr:pic>
      <xdr:nvPicPr>
        <xdr:cNvPr id="92" name="Picture 9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352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26</xdr:row>
      <xdr:rowOff>0</xdr:rowOff>
    </xdr:from>
    <xdr:to>
      <xdr:col>0</xdr:col>
      <xdr:colOff>25400</xdr:colOff>
      <xdr:row>26</xdr:row>
      <xdr:rowOff>6350</xdr:rowOff>
    </xdr:to>
    <xdr:pic>
      <xdr:nvPicPr>
        <xdr:cNvPr id="93" name="Picture 9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1352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6350</xdr:colOff>
      <xdr:row>28</xdr:row>
      <xdr:rowOff>6350</xdr:rowOff>
    </xdr:to>
    <xdr:pic>
      <xdr:nvPicPr>
        <xdr:cNvPr id="94" name="Picture 9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390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28</xdr:row>
      <xdr:rowOff>0</xdr:rowOff>
    </xdr:from>
    <xdr:to>
      <xdr:col>0</xdr:col>
      <xdr:colOff>25400</xdr:colOff>
      <xdr:row>28</xdr:row>
      <xdr:rowOff>6350</xdr:rowOff>
    </xdr:to>
    <xdr:pic>
      <xdr:nvPicPr>
        <xdr:cNvPr id="95" name="Picture 9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1390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6350</xdr:colOff>
      <xdr:row>30</xdr:row>
      <xdr:rowOff>6350</xdr:rowOff>
    </xdr:to>
    <xdr:pic>
      <xdr:nvPicPr>
        <xdr:cNvPr id="96" name="Picture 9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428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30</xdr:row>
      <xdr:rowOff>0</xdr:rowOff>
    </xdr:from>
    <xdr:to>
      <xdr:col>0</xdr:col>
      <xdr:colOff>25400</xdr:colOff>
      <xdr:row>30</xdr:row>
      <xdr:rowOff>6350</xdr:rowOff>
    </xdr:to>
    <xdr:pic>
      <xdr:nvPicPr>
        <xdr:cNvPr id="97" name="Picture 9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1428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6350</xdr:colOff>
      <xdr:row>32</xdr:row>
      <xdr:rowOff>6350</xdr:rowOff>
    </xdr:to>
    <xdr:pic>
      <xdr:nvPicPr>
        <xdr:cNvPr id="98" name="Picture 9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466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32</xdr:row>
      <xdr:rowOff>0</xdr:rowOff>
    </xdr:from>
    <xdr:to>
      <xdr:col>0</xdr:col>
      <xdr:colOff>25400</xdr:colOff>
      <xdr:row>32</xdr:row>
      <xdr:rowOff>6350</xdr:rowOff>
    </xdr:to>
    <xdr:pic>
      <xdr:nvPicPr>
        <xdr:cNvPr id="99" name="Picture 9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1466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6350</xdr:colOff>
      <xdr:row>7</xdr:row>
      <xdr:rowOff>6350</xdr:rowOff>
    </xdr:to>
    <xdr:pic>
      <xdr:nvPicPr>
        <xdr:cNvPr id="102" name="Picture 10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781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7</xdr:row>
      <xdr:rowOff>0</xdr:rowOff>
    </xdr:from>
    <xdr:to>
      <xdr:col>0</xdr:col>
      <xdr:colOff>25400</xdr:colOff>
      <xdr:row>7</xdr:row>
      <xdr:rowOff>6350</xdr:rowOff>
    </xdr:to>
    <xdr:pic>
      <xdr:nvPicPr>
        <xdr:cNvPr id="103" name="Picture 10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781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6350</xdr:colOff>
      <xdr:row>9</xdr:row>
      <xdr:rowOff>6350</xdr:rowOff>
    </xdr:to>
    <xdr:pic>
      <xdr:nvPicPr>
        <xdr:cNvPr id="104" name="Picture 10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781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9</xdr:row>
      <xdr:rowOff>0</xdr:rowOff>
    </xdr:from>
    <xdr:to>
      <xdr:col>0</xdr:col>
      <xdr:colOff>25400</xdr:colOff>
      <xdr:row>9</xdr:row>
      <xdr:rowOff>6350</xdr:rowOff>
    </xdr:to>
    <xdr:pic>
      <xdr:nvPicPr>
        <xdr:cNvPr id="105" name="Picture 10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781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6350</xdr:colOff>
      <xdr:row>4</xdr:row>
      <xdr:rowOff>6350</xdr:rowOff>
    </xdr:to>
    <xdr:pic>
      <xdr:nvPicPr>
        <xdr:cNvPr id="106" name="Picture 10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819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4</xdr:row>
      <xdr:rowOff>0</xdr:rowOff>
    </xdr:from>
    <xdr:to>
      <xdr:col>0</xdr:col>
      <xdr:colOff>25400</xdr:colOff>
      <xdr:row>4</xdr:row>
      <xdr:rowOff>6350</xdr:rowOff>
    </xdr:to>
    <xdr:pic>
      <xdr:nvPicPr>
        <xdr:cNvPr id="107" name="Picture 10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819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6350</xdr:colOff>
      <xdr:row>5</xdr:row>
      <xdr:rowOff>6350</xdr:rowOff>
    </xdr:to>
    <xdr:pic>
      <xdr:nvPicPr>
        <xdr:cNvPr id="110" name="Picture 10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819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5</xdr:row>
      <xdr:rowOff>0</xdr:rowOff>
    </xdr:from>
    <xdr:to>
      <xdr:col>0</xdr:col>
      <xdr:colOff>25400</xdr:colOff>
      <xdr:row>5</xdr:row>
      <xdr:rowOff>6350</xdr:rowOff>
    </xdr:to>
    <xdr:pic>
      <xdr:nvPicPr>
        <xdr:cNvPr id="111" name="Picture 11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819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6350</xdr:colOff>
      <xdr:row>3</xdr:row>
      <xdr:rowOff>6350</xdr:rowOff>
    </xdr:to>
    <xdr:pic>
      <xdr:nvPicPr>
        <xdr:cNvPr id="112" name="Picture 11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857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3</xdr:row>
      <xdr:rowOff>0</xdr:rowOff>
    </xdr:from>
    <xdr:to>
      <xdr:col>0</xdr:col>
      <xdr:colOff>25400</xdr:colOff>
      <xdr:row>3</xdr:row>
      <xdr:rowOff>6350</xdr:rowOff>
    </xdr:to>
    <xdr:pic>
      <xdr:nvPicPr>
        <xdr:cNvPr id="113" name="Picture 11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857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6350</xdr:colOff>
      <xdr:row>13</xdr:row>
      <xdr:rowOff>6350</xdr:rowOff>
    </xdr:to>
    <xdr:pic>
      <xdr:nvPicPr>
        <xdr:cNvPr id="114" name="Picture 11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933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13</xdr:row>
      <xdr:rowOff>0</xdr:rowOff>
    </xdr:from>
    <xdr:to>
      <xdr:col>0</xdr:col>
      <xdr:colOff>25400</xdr:colOff>
      <xdr:row>13</xdr:row>
      <xdr:rowOff>6350</xdr:rowOff>
    </xdr:to>
    <xdr:pic>
      <xdr:nvPicPr>
        <xdr:cNvPr id="115" name="Picture 11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933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6350</xdr:colOff>
      <xdr:row>12</xdr:row>
      <xdr:rowOff>6350</xdr:rowOff>
    </xdr:to>
    <xdr:pic>
      <xdr:nvPicPr>
        <xdr:cNvPr id="116" name="Picture 11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933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12</xdr:row>
      <xdr:rowOff>0</xdr:rowOff>
    </xdr:from>
    <xdr:to>
      <xdr:col>0</xdr:col>
      <xdr:colOff>25400</xdr:colOff>
      <xdr:row>12</xdr:row>
      <xdr:rowOff>6350</xdr:rowOff>
    </xdr:to>
    <xdr:pic>
      <xdr:nvPicPr>
        <xdr:cNvPr id="117" name="Picture 11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933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6350</xdr:colOff>
      <xdr:row>14</xdr:row>
      <xdr:rowOff>6350</xdr:rowOff>
    </xdr:to>
    <xdr:pic>
      <xdr:nvPicPr>
        <xdr:cNvPr id="118" name="Picture 11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933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14</xdr:row>
      <xdr:rowOff>0</xdr:rowOff>
    </xdr:from>
    <xdr:to>
      <xdr:col>0</xdr:col>
      <xdr:colOff>25400</xdr:colOff>
      <xdr:row>14</xdr:row>
      <xdr:rowOff>6350</xdr:rowOff>
    </xdr:to>
    <xdr:pic>
      <xdr:nvPicPr>
        <xdr:cNvPr id="119" name="Picture 11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933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6350</xdr:colOff>
      <xdr:row>14</xdr:row>
      <xdr:rowOff>6350</xdr:rowOff>
    </xdr:to>
    <xdr:pic>
      <xdr:nvPicPr>
        <xdr:cNvPr id="122" name="Picture 12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514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14</xdr:row>
      <xdr:rowOff>0</xdr:rowOff>
    </xdr:from>
    <xdr:to>
      <xdr:col>0</xdr:col>
      <xdr:colOff>25400</xdr:colOff>
      <xdr:row>14</xdr:row>
      <xdr:rowOff>6350</xdr:rowOff>
    </xdr:to>
    <xdr:pic>
      <xdr:nvPicPr>
        <xdr:cNvPr id="123" name="Picture 12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514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6350</xdr:colOff>
      <xdr:row>10</xdr:row>
      <xdr:rowOff>6350</xdr:rowOff>
    </xdr:to>
    <xdr:pic>
      <xdr:nvPicPr>
        <xdr:cNvPr id="126" name="Picture 12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971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10</xdr:row>
      <xdr:rowOff>0</xdr:rowOff>
    </xdr:from>
    <xdr:to>
      <xdr:col>0</xdr:col>
      <xdr:colOff>25400</xdr:colOff>
      <xdr:row>10</xdr:row>
      <xdr:rowOff>6350</xdr:rowOff>
    </xdr:to>
    <xdr:pic>
      <xdr:nvPicPr>
        <xdr:cNvPr id="127" name="Picture 12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971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6350</xdr:colOff>
      <xdr:row>10</xdr:row>
      <xdr:rowOff>6350</xdr:rowOff>
    </xdr:to>
    <xdr:pic>
      <xdr:nvPicPr>
        <xdr:cNvPr id="128" name="Picture 12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971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10</xdr:row>
      <xdr:rowOff>0</xdr:rowOff>
    </xdr:from>
    <xdr:to>
      <xdr:col>0</xdr:col>
      <xdr:colOff>25400</xdr:colOff>
      <xdr:row>10</xdr:row>
      <xdr:rowOff>6350</xdr:rowOff>
    </xdr:to>
    <xdr:pic>
      <xdr:nvPicPr>
        <xdr:cNvPr id="129" name="Picture 12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971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6350</xdr:colOff>
      <xdr:row>10</xdr:row>
      <xdr:rowOff>6350</xdr:rowOff>
    </xdr:to>
    <xdr:pic>
      <xdr:nvPicPr>
        <xdr:cNvPr id="130" name="Picture 12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009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10</xdr:row>
      <xdr:rowOff>0</xdr:rowOff>
    </xdr:from>
    <xdr:to>
      <xdr:col>0</xdr:col>
      <xdr:colOff>25400</xdr:colOff>
      <xdr:row>10</xdr:row>
      <xdr:rowOff>6350</xdr:rowOff>
    </xdr:to>
    <xdr:pic>
      <xdr:nvPicPr>
        <xdr:cNvPr id="131" name="Picture 13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1009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6350</xdr:colOff>
      <xdr:row>13</xdr:row>
      <xdr:rowOff>6350</xdr:rowOff>
    </xdr:to>
    <xdr:pic>
      <xdr:nvPicPr>
        <xdr:cNvPr id="134" name="Picture 13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009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13</xdr:row>
      <xdr:rowOff>0</xdr:rowOff>
    </xdr:from>
    <xdr:to>
      <xdr:col>0</xdr:col>
      <xdr:colOff>25400</xdr:colOff>
      <xdr:row>13</xdr:row>
      <xdr:rowOff>6350</xdr:rowOff>
    </xdr:to>
    <xdr:pic>
      <xdr:nvPicPr>
        <xdr:cNvPr id="135" name="Picture 13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1009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</xdr:row>
      <xdr:rowOff>0</xdr:rowOff>
    </xdr:from>
    <xdr:ext cx="9525" cy="9525"/>
    <xdr:pic>
      <xdr:nvPicPr>
        <xdr:cNvPr id="100" name="Picture 9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4</xdr:row>
      <xdr:rowOff>0</xdr:rowOff>
    </xdr:from>
    <xdr:ext cx="9525" cy="9525"/>
    <xdr:pic>
      <xdr:nvPicPr>
        <xdr:cNvPr id="101" name="Picture 10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9525" cy="9525"/>
    <xdr:pic>
      <xdr:nvPicPr>
        <xdr:cNvPr id="108" name="Picture 10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7</xdr:row>
      <xdr:rowOff>0</xdr:rowOff>
    </xdr:from>
    <xdr:ext cx="9525" cy="9525"/>
    <xdr:pic>
      <xdr:nvPicPr>
        <xdr:cNvPr id="109" name="Picture 10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9525" cy="9525"/>
    <xdr:pic>
      <xdr:nvPicPr>
        <xdr:cNvPr id="120" name="Picture 11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5</xdr:row>
      <xdr:rowOff>0</xdr:rowOff>
    </xdr:from>
    <xdr:ext cx="9525" cy="9525"/>
    <xdr:pic>
      <xdr:nvPicPr>
        <xdr:cNvPr id="121" name="Picture 12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9525" cy="9525"/>
    <xdr:pic>
      <xdr:nvPicPr>
        <xdr:cNvPr id="124" name="Picture 12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7</xdr:row>
      <xdr:rowOff>0</xdr:rowOff>
    </xdr:from>
    <xdr:ext cx="9525" cy="9525"/>
    <xdr:pic>
      <xdr:nvPicPr>
        <xdr:cNvPr id="125" name="Picture 12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</xdr:row>
      <xdr:rowOff>0</xdr:rowOff>
    </xdr:from>
    <xdr:ext cx="9525" cy="9525"/>
    <xdr:pic>
      <xdr:nvPicPr>
        <xdr:cNvPr id="132" name="Picture 13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10</xdr:row>
      <xdr:rowOff>0</xdr:rowOff>
    </xdr:from>
    <xdr:ext cx="9525" cy="9525"/>
    <xdr:pic>
      <xdr:nvPicPr>
        <xdr:cNvPr id="133" name="Picture 13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</xdr:row>
      <xdr:rowOff>0</xdr:rowOff>
    </xdr:from>
    <xdr:ext cx="9525" cy="9525"/>
    <xdr:pic>
      <xdr:nvPicPr>
        <xdr:cNvPr id="136" name="Picture 13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9</xdr:row>
      <xdr:rowOff>0</xdr:rowOff>
    </xdr:from>
    <xdr:ext cx="9525" cy="9525"/>
    <xdr:pic>
      <xdr:nvPicPr>
        <xdr:cNvPr id="137" name="Picture 13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</xdr:row>
      <xdr:rowOff>0</xdr:rowOff>
    </xdr:from>
    <xdr:ext cx="9525" cy="9525"/>
    <xdr:pic>
      <xdr:nvPicPr>
        <xdr:cNvPr id="138" name="Picture 13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10</xdr:row>
      <xdr:rowOff>0</xdr:rowOff>
    </xdr:from>
    <xdr:ext cx="9525" cy="9525"/>
    <xdr:pic>
      <xdr:nvPicPr>
        <xdr:cNvPr id="139" name="Picture 13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</xdr:row>
      <xdr:rowOff>0</xdr:rowOff>
    </xdr:from>
    <xdr:ext cx="9525" cy="9525"/>
    <xdr:pic>
      <xdr:nvPicPr>
        <xdr:cNvPr id="140" name="Picture 13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10</xdr:row>
      <xdr:rowOff>0</xdr:rowOff>
    </xdr:from>
    <xdr:ext cx="9525" cy="9525"/>
    <xdr:pic>
      <xdr:nvPicPr>
        <xdr:cNvPr id="141" name="Picture 14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</xdr:row>
      <xdr:rowOff>0</xdr:rowOff>
    </xdr:from>
    <xdr:ext cx="9525" cy="9525"/>
    <xdr:pic>
      <xdr:nvPicPr>
        <xdr:cNvPr id="142" name="Picture 14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10</xdr:row>
      <xdr:rowOff>0</xdr:rowOff>
    </xdr:from>
    <xdr:ext cx="9525" cy="9525"/>
    <xdr:pic>
      <xdr:nvPicPr>
        <xdr:cNvPr id="143" name="Picture 14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</xdr:row>
      <xdr:rowOff>0</xdr:rowOff>
    </xdr:from>
    <xdr:ext cx="9525" cy="9525"/>
    <xdr:pic>
      <xdr:nvPicPr>
        <xdr:cNvPr id="144" name="Picture 14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10</xdr:row>
      <xdr:rowOff>0</xdr:rowOff>
    </xdr:from>
    <xdr:ext cx="9525" cy="9525"/>
    <xdr:pic>
      <xdr:nvPicPr>
        <xdr:cNvPr id="145" name="Picture 14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</xdr:row>
      <xdr:rowOff>0</xdr:rowOff>
    </xdr:from>
    <xdr:ext cx="9525" cy="9525"/>
    <xdr:pic>
      <xdr:nvPicPr>
        <xdr:cNvPr id="146" name="Picture 14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13</xdr:row>
      <xdr:rowOff>0</xdr:rowOff>
    </xdr:from>
    <xdr:ext cx="9525" cy="9525"/>
    <xdr:pic>
      <xdr:nvPicPr>
        <xdr:cNvPr id="147" name="Picture 14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9525" cy="9525"/>
    <xdr:pic>
      <xdr:nvPicPr>
        <xdr:cNvPr id="148" name="Picture 14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12</xdr:row>
      <xdr:rowOff>0</xdr:rowOff>
    </xdr:from>
    <xdr:ext cx="9525" cy="9525"/>
    <xdr:pic>
      <xdr:nvPicPr>
        <xdr:cNvPr id="149" name="Picture 14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</xdr:row>
      <xdr:rowOff>0</xdr:rowOff>
    </xdr:from>
    <xdr:ext cx="9525" cy="9525"/>
    <xdr:pic>
      <xdr:nvPicPr>
        <xdr:cNvPr id="150" name="Picture 14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13</xdr:row>
      <xdr:rowOff>0</xdr:rowOff>
    </xdr:from>
    <xdr:ext cx="9525" cy="9525"/>
    <xdr:pic>
      <xdr:nvPicPr>
        <xdr:cNvPr id="151" name="Picture 15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14</xdr:row>
      <xdr:rowOff>0</xdr:rowOff>
    </xdr:from>
    <xdr:ext cx="9525" cy="9525"/>
    <xdr:pic>
      <xdr:nvPicPr>
        <xdr:cNvPr id="152" name="Picture 15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14</xdr:row>
      <xdr:rowOff>0</xdr:rowOff>
    </xdr:from>
    <xdr:ext cx="9525" cy="9525"/>
    <xdr:pic>
      <xdr:nvPicPr>
        <xdr:cNvPr id="153" name="Picture 15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14</xdr:row>
      <xdr:rowOff>0</xdr:rowOff>
    </xdr:from>
    <xdr:ext cx="9525" cy="9525"/>
    <xdr:pic>
      <xdr:nvPicPr>
        <xdr:cNvPr id="154" name="Picture 15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14</xdr:row>
      <xdr:rowOff>0</xdr:rowOff>
    </xdr:from>
    <xdr:ext cx="9525" cy="9525"/>
    <xdr:pic>
      <xdr:nvPicPr>
        <xdr:cNvPr id="155" name="Picture 15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14</xdr:row>
      <xdr:rowOff>0</xdr:rowOff>
    </xdr:from>
    <xdr:ext cx="9525" cy="9525"/>
    <xdr:pic>
      <xdr:nvPicPr>
        <xdr:cNvPr id="156" name="Picture 15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14</xdr:row>
      <xdr:rowOff>0</xdr:rowOff>
    </xdr:from>
    <xdr:ext cx="9525" cy="9525"/>
    <xdr:pic>
      <xdr:nvPicPr>
        <xdr:cNvPr id="157" name="Picture 15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14</xdr:row>
      <xdr:rowOff>0</xdr:rowOff>
    </xdr:from>
    <xdr:ext cx="9525" cy="9525"/>
    <xdr:pic>
      <xdr:nvPicPr>
        <xdr:cNvPr id="158" name="Picture 15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14</xdr:row>
      <xdr:rowOff>0</xdr:rowOff>
    </xdr:from>
    <xdr:ext cx="9525" cy="9525"/>
    <xdr:pic>
      <xdr:nvPicPr>
        <xdr:cNvPr id="159" name="Picture 15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14</xdr:row>
      <xdr:rowOff>0</xdr:rowOff>
    </xdr:from>
    <xdr:ext cx="9525" cy="9525"/>
    <xdr:pic>
      <xdr:nvPicPr>
        <xdr:cNvPr id="160" name="Picture 15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14</xdr:row>
      <xdr:rowOff>0</xdr:rowOff>
    </xdr:from>
    <xdr:ext cx="9525" cy="9525"/>
    <xdr:pic>
      <xdr:nvPicPr>
        <xdr:cNvPr id="161" name="Picture 16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14</xdr:row>
      <xdr:rowOff>0</xdr:rowOff>
    </xdr:from>
    <xdr:ext cx="9525" cy="9525"/>
    <xdr:pic>
      <xdr:nvPicPr>
        <xdr:cNvPr id="162" name="Picture 16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14</xdr:row>
      <xdr:rowOff>0</xdr:rowOff>
    </xdr:from>
    <xdr:ext cx="9525" cy="9525"/>
    <xdr:pic>
      <xdr:nvPicPr>
        <xdr:cNvPr id="163" name="Picture 16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164" name="Picture 16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3</xdr:row>
      <xdr:rowOff>0</xdr:rowOff>
    </xdr:from>
    <xdr:ext cx="9525" cy="9525"/>
    <xdr:pic>
      <xdr:nvPicPr>
        <xdr:cNvPr id="165" name="Picture 16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166" name="Picture 16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3</xdr:row>
      <xdr:rowOff>0</xdr:rowOff>
    </xdr:from>
    <xdr:ext cx="9525" cy="9525"/>
    <xdr:pic>
      <xdr:nvPicPr>
        <xdr:cNvPr id="167" name="Picture 16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9525" cy="9525"/>
    <xdr:pic>
      <xdr:nvPicPr>
        <xdr:cNvPr id="168" name="Picture 16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573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15</xdr:row>
      <xdr:rowOff>0</xdr:rowOff>
    </xdr:from>
    <xdr:ext cx="9525" cy="9525"/>
    <xdr:pic>
      <xdr:nvPicPr>
        <xdr:cNvPr id="169" name="Picture 16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5573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6350" cy="6350"/>
    <xdr:pic>
      <xdr:nvPicPr>
        <xdr:cNvPr id="170" name="Picture 16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680494FF-394C-4EC3-9BFD-986F56AD2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95475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6</xdr:row>
      <xdr:rowOff>0</xdr:rowOff>
    </xdr:from>
    <xdr:ext cx="6350" cy="6350"/>
    <xdr:pic>
      <xdr:nvPicPr>
        <xdr:cNvPr id="171" name="Picture 17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4758A3D0-E660-4D6C-A17D-FCE70C4A2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95475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72" name="Picture 17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E51E2097-B8EB-4EAE-9D25-04599723A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95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6</xdr:row>
      <xdr:rowOff>0</xdr:rowOff>
    </xdr:from>
    <xdr:ext cx="9525" cy="9525"/>
    <xdr:pic>
      <xdr:nvPicPr>
        <xdr:cNvPr id="173" name="Picture 17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6B7A3047-4B35-4F9C-8789-395984B8C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95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174" name="Picture 17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3BEEE61-BCC5-47F3-A251-E0997B382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00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8</xdr:row>
      <xdr:rowOff>0</xdr:rowOff>
    </xdr:from>
    <xdr:ext cx="9525" cy="9525"/>
    <xdr:pic>
      <xdr:nvPicPr>
        <xdr:cNvPr id="175" name="Picture 17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25D09AFA-DB2C-46C0-B63E-1101B40D3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200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176" name="Picture 17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FB4E25DF-50CC-4EDB-A440-2736D94ED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00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8</xdr:row>
      <xdr:rowOff>0</xdr:rowOff>
    </xdr:from>
    <xdr:ext cx="9525" cy="9525"/>
    <xdr:pic>
      <xdr:nvPicPr>
        <xdr:cNvPr id="177" name="Picture 17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EFDD20CD-FD1F-41D4-A663-B4E6082B7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200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178" name="Picture 17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8DBC8AA6-0586-4089-B149-EFED67C73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00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8</xdr:row>
      <xdr:rowOff>0</xdr:rowOff>
    </xdr:from>
    <xdr:ext cx="9525" cy="9525"/>
    <xdr:pic>
      <xdr:nvPicPr>
        <xdr:cNvPr id="179" name="Picture 17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F4C22A67-A624-411B-A490-DC292E04C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200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I35"/>
  <sheetViews>
    <sheetView tabSelected="1" workbookViewId="0">
      <selection activeCell="F8" sqref="F8"/>
    </sheetView>
  </sheetViews>
  <sheetFormatPr baseColWidth="10" defaultColWidth="8.83203125" defaultRowHeight="15" x14ac:dyDescent="0.2"/>
  <cols>
    <col min="1" max="1" width="45.5" style="1" customWidth="1"/>
    <col min="2" max="2" width="22.5" style="53" customWidth="1"/>
    <col min="3" max="3" width="20" style="14" bestFit="1" customWidth="1"/>
    <col min="4" max="4" width="20" style="14" customWidth="1"/>
    <col min="5" max="5" width="23.33203125" style="14" bestFit="1" customWidth="1"/>
    <col min="6" max="6" width="19.1640625" style="14" customWidth="1"/>
    <col min="7" max="7" width="20.5" style="14" customWidth="1"/>
    <col min="8" max="8" width="53.5" style="14" bestFit="1" customWidth="1"/>
    <col min="9" max="9" width="32" bestFit="1" customWidth="1"/>
  </cols>
  <sheetData>
    <row r="2" spans="1:9" ht="18" thickBot="1" x14ac:dyDescent="0.25">
      <c r="A2" s="38" t="s">
        <v>23</v>
      </c>
    </row>
    <row r="3" spans="1:9" s="2" customFormat="1" ht="49" thickBot="1" x14ac:dyDescent="0.25">
      <c r="A3" s="21" t="s">
        <v>17</v>
      </c>
      <c r="B3" s="43" t="s">
        <v>1</v>
      </c>
      <c r="C3" s="43" t="s">
        <v>0</v>
      </c>
      <c r="D3" s="43" t="s">
        <v>10</v>
      </c>
      <c r="E3" s="43" t="s">
        <v>16</v>
      </c>
      <c r="F3" s="44" t="s">
        <v>4</v>
      </c>
      <c r="G3" s="45" t="s">
        <v>3</v>
      </c>
      <c r="H3" s="46" t="s">
        <v>31</v>
      </c>
    </row>
    <row r="4" spans="1:9" ht="45.75" customHeight="1" thickBot="1" x14ac:dyDescent="0.25">
      <c r="A4" s="22" t="s">
        <v>18</v>
      </c>
      <c r="B4" s="23"/>
      <c r="C4" s="24"/>
      <c r="D4" s="24"/>
      <c r="E4" s="24"/>
      <c r="F4" s="25"/>
      <c r="G4" s="41">
        <f t="shared" ref="G4:G10" si="0">E4*F4*12</f>
        <v>0</v>
      </c>
      <c r="H4" s="47"/>
    </row>
    <row r="5" spans="1:9" ht="33" thickBot="1" x14ac:dyDescent="0.25">
      <c r="A5" s="22" t="s">
        <v>19</v>
      </c>
      <c r="B5" s="23"/>
      <c r="C5" s="24"/>
      <c r="D5" s="24"/>
      <c r="E5" s="40"/>
      <c r="F5" s="25"/>
      <c r="G5" s="41">
        <f>E5*F5</f>
        <v>0</v>
      </c>
      <c r="H5" s="48"/>
    </row>
    <row r="6" spans="1:9" ht="65" thickBot="1" x14ac:dyDescent="0.25">
      <c r="A6" s="22" t="s">
        <v>20</v>
      </c>
      <c r="B6" s="34" t="s">
        <v>26</v>
      </c>
      <c r="C6" s="24" t="s">
        <v>25</v>
      </c>
      <c r="D6" s="24">
        <f>'General Vol Hrs - Year 1 '!D3</f>
        <v>46</v>
      </c>
      <c r="E6" s="24">
        <v>1</v>
      </c>
      <c r="F6" s="25">
        <v>3249</v>
      </c>
      <c r="G6" s="26">
        <f>D6*E6*F6</f>
        <v>149454</v>
      </c>
      <c r="H6" s="47" t="s">
        <v>24</v>
      </c>
    </row>
    <row r="7" spans="1:9" ht="49" thickBot="1" x14ac:dyDescent="0.25">
      <c r="A7" s="22" t="s">
        <v>20</v>
      </c>
      <c r="B7" s="34" t="s">
        <v>29</v>
      </c>
      <c r="C7" s="34" t="s">
        <v>27</v>
      </c>
      <c r="D7" s="24">
        <v>8</v>
      </c>
      <c r="E7" s="24">
        <v>1</v>
      </c>
      <c r="F7" s="25">
        <v>9283</v>
      </c>
      <c r="G7" s="26">
        <f>D7*E7*F7</f>
        <v>74264</v>
      </c>
      <c r="H7" s="47" t="s">
        <v>28</v>
      </c>
    </row>
    <row r="8" spans="1:9" ht="51" customHeight="1" thickBot="1" x14ac:dyDescent="0.25">
      <c r="A8" s="22" t="s">
        <v>21</v>
      </c>
      <c r="B8" s="23" t="s">
        <v>30</v>
      </c>
      <c r="C8" s="34" t="s">
        <v>34</v>
      </c>
      <c r="D8" s="24">
        <v>20</v>
      </c>
      <c r="E8" s="24">
        <v>1</v>
      </c>
      <c r="F8" s="25">
        <v>4179</v>
      </c>
      <c r="G8" s="26">
        <f>D8*E8*F8</f>
        <v>83580</v>
      </c>
      <c r="H8" s="47" t="s">
        <v>35</v>
      </c>
    </row>
    <row r="9" spans="1:9" ht="49" thickBot="1" x14ac:dyDescent="0.25">
      <c r="A9" s="22" t="s">
        <v>21</v>
      </c>
      <c r="B9" s="35" t="s">
        <v>32</v>
      </c>
      <c r="C9" s="34" t="s">
        <v>33</v>
      </c>
      <c r="D9" s="36">
        <v>66</v>
      </c>
      <c r="E9" s="36">
        <v>1</v>
      </c>
      <c r="F9" s="37">
        <v>3537</v>
      </c>
      <c r="G9" s="26">
        <f>D9*E9*F9</f>
        <v>233442</v>
      </c>
      <c r="H9" s="47" t="s">
        <v>35</v>
      </c>
    </row>
    <row r="10" spans="1:9" ht="52.5" customHeight="1" x14ac:dyDescent="0.2">
      <c r="A10" s="27" t="s">
        <v>22</v>
      </c>
      <c r="B10" s="28"/>
      <c r="C10" s="29"/>
      <c r="D10" s="29"/>
      <c r="E10" s="29"/>
      <c r="F10" s="30"/>
      <c r="G10" s="31">
        <f t="shared" si="0"/>
        <v>0</v>
      </c>
      <c r="H10" s="49"/>
    </row>
    <row r="11" spans="1:9" x14ac:dyDescent="0.2">
      <c r="A11" s="16"/>
      <c r="B11" s="19"/>
      <c r="C11" s="54"/>
      <c r="D11" s="54"/>
      <c r="E11" s="54"/>
      <c r="F11" s="55"/>
      <c r="G11" s="56"/>
      <c r="H11" s="57"/>
    </row>
    <row r="12" spans="1:9" ht="16" thickBot="1" x14ac:dyDescent="0.25">
      <c r="A12" s="17"/>
      <c r="B12" s="18"/>
      <c r="C12" s="20"/>
      <c r="D12" s="20"/>
      <c r="E12" s="20"/>
      <c r="F12" s="32"/>
      <c r="G12" s="33"/>
      <c r="H12" s="50"/>
    </row>
    <row r="13" spans="1:9" ht="33" thickBot="1" x14ac:dyDescent="0.25">
      <c r="A13" s="7"/>
      <c r="B13" s="58"/>
      <c r="C13" s="53"/>
      <c r="D13" s="53"/>
      <c r="E13" s="53"/>
      <c r="F13" s="59" t="s">
        <v>2</v>
      </c>
      <c r="G13" s="60">
        <f>SUM(G4:G12)</f>
        <v>540740</v>
      </c>
    </row>
    <row r="14" spans="1:9" x14ac:dyDescent="0.2">
      <c r="A14" s="7"/>
      <c r="B14" s="58"/>
      <c r="C14" s="53"/>
      <c r="D14" s="53"/>
      <c r="E14" s="53"/>
      <c r="I14" s="8"/>
    </row>
    <row r="15" spans="1:9" x14ac:dyDescent="0.2">
      <c r="A15" s="42"/>
      <c r="C15" s="53"/>
      <c r="D15" s="53"/>
      <c r="E15" s="53"/>
    </row>
    <row r="16" spans="1:9" x14ac:dyDescent="0.2">
      <c r="A16" s="64"/>
      <c r="B16" s="64"/>
      <c r="C16" s="64"/>
      <c r="D16" s="65"/>
      <c r="E16" s="53"/>
    </row>
    <row r="17" spans="1:5" x14ac:dyDescent="0.2">
      <c r="A17"/>
      <c r="B17" s="63"/>
      <c r="C17" s="63"/>
      <c r="D17"/>
      <c r="E17" s="53"/>
    </row>
    <row r="18" spans="1:5" ht="15" customHeight="1" x14ac:dyDescent="0.2">
      <c r="A18"/>
      <c r="B18"/>
      <c r="C18"/>
      <c r="D18"/>
      <c r="E18" s="61"/>
    </row>
    <row r="19" spans="1:5" x14ac:dyDescent="0.2">
      <c r="A19" s="4"/>
      <c r="B19" s="51"/>
      <c r="C19" s="61"/>
      <c r="D19" s="61"/>
      <c r="E19" s="61"/>
    </row>
    <row r="20" spans="1:5" x14ac:dyDescent="0.2">
      <c r="A20" s="5"/>
      <c r="B20" s="52"/>
      <c r="C20" s="62"/>
      <c r="D20" s="62"/>
      <c r="E20" s="62"/>
    </row>
    <row r="21" spans="1:5" x14ac:dyDescent="0.2">
      <c r="A21" s="4"/>
      <c r="B21" s="51"/>
      <c r="C21" s="62"/>
      <c r="D21" s="62"/>
      <c r="E21" s="62"/>
    </row>
    <row r="22" spans="1:5" x14ac:dyDescent="0.2">
      <c r="A22" s="6"/>
      <c r="B22" s="52"/>
      <c r="C22" s="62"/>
      <c r="D22" s="62"/>
      <c r="E22" s="62"/>
    </row>
    <row r="23" spans="1:5" x14ac:dyDescent="0.2">
      <c r="A23" s="4"/>
      <c r="B23" s="51"/>
      <c r="C23" s="62"/>
      <c r="D23" s="62"/>
      <c r="E23" s="62"/>
    </row>
    <row r="24" spans="1:5" x14ac:dyDescent="0.2">
      <c r="A24" s="6"/>
      <c r="B24" s="52"/>
      <c r="C24" s="62"/>
      <c r="D24" s="62"/>
      <c r="E24" s="62"/>
    </row>
    <row r="25" spans="1:5" x14ac:dyDescent="0.2">
      <c r="A25" s="4"/>
      <c r="B25" s="51"/>
      <c r="C25" s="62"/>
      <c r="D25" s="62"/>
      <c r="E25" s="62"/>
    </row>
    <row r="26" spans="1:5" x14ac:dyDescent="0.2">
      <c r="A26" s="6"/>
      <c r="B26" s="52"/>
      <c r="C26" s="62"/>
      <c r="D26" s="62"/>
      <c r="E26" s="62"/>
    </row>
    <row r="27" spans="1:5" x14ac:dyDescent="0.2">
      <c r="A27" s="4"/>
      <c r="B27" s="51"/>
      <c r="C27" s="62"/>
      <c r="D27" s="62"/>
      <c r="E27" s="62"/>
    </row>
    <row r="28" spans="1:5" x14ac:dyDescent="0.2">
      <c r="A28" s="6"/>
      <c r="B28" s="52"/>
      <c r="C28" s="62"/>
      <c r="D28" s="62"/>
      <c r="E28" s="62"/>
    </row>
    <row r="29" spans="1:5" x14ac:dyDescent="0.2">
      <c r="A29" s="4"/>
      <c r="B29" s="51"/>
      <c r="C29" s="62"/>
      <c r="D29" s="62"/>
      <c r="E29" s="62"/>
    </row>
    <row r="30" spans="1:5" x14ac:dyDescent="0.2">
      <c r="A30" s="6"/>
      <c r="B30" s="52"/>
      <c r="C30" s="62"/>
      <c r="D30" s="62"/>
      <c r="E30" s="62"/>
    </row>
    <row r="31" spans="1:5" x14ac:dyDescent="0.2">
      <c r="A31" s="4"/>
      <c r="B31" s="51"/>
      <c r="C31" s="62"/>
      <c r="D31" s="62"/>
      <c r="E31" s="62"/>
    </row>
    <row r="32" spans="1:5" x14ac:dyDescent="0.2">
      <c r="A32" s="6"/>
      <c r="B32" s="52"/>
      <c r="C32" s="62"/>
      <c r="D32" s="62"/>
      <c r="E32" s="62"/>
    </row>
    <row r="33" spans="1:5" x14ac:dyDescent="0.2">
      <c r="A33" s="4"/>
      <c r="B33" s="51"/>
      <c r="C33" s="62"/>
      <c r="D33" s="62"/>
      <c r="E33" s="62"/>
    </row>
    <row r="34" spans="1:5" x14ac:dyDescent="0.2">
      <c r="A34" s="3"/>
      <c r="B34" s="61"/>
      <c r="C34" s="62"/>
      <c r="D34" s="62"/>
      <c r="E34" s="62"/>
    </row>
    <row r="35" spans="1:5" x14ac:dyDescent="0.2">
      <c r="A35" s="3"/>
      <c r="B35" s="61"/>
      <c r="C35" s="62"/>
      <c r="D35" s="62"/>
      <c r="E35" s="62"/>
    </row>
  </sheetData>
  <mergeCells count="1">
    <mergeCell ref="A16:D16"/>
  </mergeCells>
  <pageMargins left="0.70866141732283472" right="0.70866141732283472" top="0.74803149606299213" bottom="0.74803149606299213" header="0.31496062992125984" footer="0.31496062992125984"/>
  <pageSetup paperSize="8" scale="78" orientation="landscape" r:id="rId1"/>
  <headerFooter>
    <oddFooter>&amp;L&amp;F&amp;C&amp;A&amp;R&amp;N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I8"/>
  <sheetViews>
    <sheetView zoomScale="80" zoomScaleNormal="80" workbookViewId="0">
      <selection activeCell="BO87" sqref="BO87"/>
    </sheetView>
  </sheetViews>
  <sheetFormatPr baseColWidth="10" defaultColWidth="8.83203125" defaultRowHeight="15" x14ac:dyDescent="0.2"/>
  <cols>
    <col min="2" max="2" width="39.6640625" bestFit="1" customWidth="1"/>
    <col min="3" max="3" width="40.33203125" bestFit="1" customWidth="1"/>
    <col min="4" max="4" width="10.83203125" bestFit="1" customWidth="1"/>
    <col min="5" max="5" width="10.5" customWidth="1"/>
    <col min="7" max="7" width="9.1640625" style="14"/>
    <col min="9" max="9" width="36.6640625" customWidth="1"/>
  </cols>
  <sheetData>
    <row r="2" spans="2:9" ht="64" x14ac:dyDescent="0.2">
      <c r="B2" s="10" t="s">
        <v>5</v>
      </c>
      <c r="C2" s="10" t="s">
        <v>6</v>
      </c>
      <c r="D2" s="11" t="s">
        <v>7</v>
      </c>
      <c r="E2" s="11" t="s">
        <v>9</v>
      </c>
      <c r="F2" s="11" t="s">
        <v>8</v>
      </c>
      <c r="G2" s="11" t="s">
        <v>11</v>
      </c>
      <c r="H2" s="11" t="s">
        <v>12</v>
      </c>
      <c r="I2" s="11" t="s">
        <v>14</v>
      </c>
    </row>
    <row r="3" spans="2:9" x14ac:dyDescent="0.2">
      <c r="B3" s="9" t="s">
        <v>15</v>
      </c>
      <c r="C3" s="9"/>
      <c r="D3" s="12">
        <v>46</v>
      </c>
      <c r="E3" s="12">
        <v>1</v>
      </c>
      <c r="F3" s="13">
        <f t="shared" ref="F3:F6" si="0">D3*E3</f>
        <v>46</v>
      </c>
      <c r="G3" s="12">
        <v>1</v>
      </c>
      <c r="H3" s="12">
        <f t="shared" ref="H3:H6" si="1">SUM(F3)*G3</f>
        <v>46</v>
      </c>
      <c r="I3" s="39"/>
    </row>
    <row r="4" spans="2:9" x14ac:dyDescent="0.2">
      <c r="B4" s="9" t="s">
        <v>15</v>
      </c>
      <c r="C4" s="9"/>
      <c r="D4" s="12"/>
      <c r="E4" s="12"/>
      <c r="F4" s="13">
        <f t="shared" si="0"/>
        <v>0</v>
      </c>
      <c r="G4" s="12"/>
      <c r="H4" s="12">
        <f t="shared" si="1"/>
        <v>0</v>
      </c>
      <c r="I4" s="39"/>
    </row>
    <row r="5" spans="2:9" x14ac:dyDescent="0.2">
      <c r="B5" s="9" t="s">
        <v>15</v>
      </c>
      <c r="C5" s="9"/>
      <c r="D5" s="12"/>
      <c r="E5" s="12"/>
      <c r="F5" s="13">
        <f t="shared" si="0"/>
        <v>0</v>
      </c>
      <c r="G5" s="12"/>
      <c r="H5" s="12">
        <f t="shared" si="1"/>
        <v>0</v>
      </c>
      <c r="I5" s="39"/>
    </row>
    <row r="6" spans="2:9" x14ac:dyDescent="0.2">
      <c r="B6" s="9" t="s">
        <v>15</v>
      </c>
      <c r="C6" s="9"/>
      <c r="D6" s="12"/>
      <c r="E6" s="12"/>
      <c r="F6" s="13">
        <f t="shared" si="0"/>
        <v>0</v>
      </c>
      <c r="G6" s="12"/>
      <c r="H6" s="12">
        <f t="shared" si="1"/>
        <v>0</v>
      </c>
      <c r="I6" s="39"/>
    </row>
    <row r="8" spans="2:9" x14ac:dyDescent="0.2">
      <c r="B8" s="15" t="s">
        <v>13</v>
      </c>
      <c r="C8" s="15"/>
      <c r="D8" s="15"/>
      <c r="E8" s="15"/>
      <c r="F8" s="15"/>
      <c r="G8" s="10"/>
      <c r="H8" s="10">
        <f>SUM(H3:H7)</f>
        <v>46</v>
      </c>
    </row>
  </sheetData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&amp;L&amp;F&amp;C&amp;A&amp;R&amp;N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SROI - Year 1</vt:lpstr>
      <vt:lpstr>General Vol Hrs - Year 1 </vt:lpstr>
    </vt:vector>
  </TitlesOfParts>
  <Company>West Lothian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Thomson, Martin</dc:creator>
  <cp:lastModifiedBy>Campbell's Bakery</cp:lastModifiedBy>
  <cp:lastPrinted>2018-07-03T11:51:33Z</cp:lastPrinted>
  <dcterms:created xsi:type="dcterms:W3CDTF">2014-05-29T13:02:17Z</dcterms:created>
  <dcterms:modified xsi:type="dcterms:W3CDTF">2024-12-21T16:18:34Z</dcterms:modified>
</cp:coreProperties>
</file>